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<sst xmlns="http://schemas.openxmlformats.org/spreadsheetml/2006/main" count="40" uniqueCount="28">
  <si>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附件：</t>
  </si>
  <si>
    <t>广西工商技师学院2024年度公开招聘
工作人员面试成绩</t>
  </si>
  <si>
    <t>应聘岗位</t>
  </si>
  <si>
    <t>姓名</t>
  </si>
  <si>
    <t>性别</t>
  </si>
  <si>
    <t>试讲成绩</t>
  </si>
  <si>
    <t>结构化
面试成绩</t>
  </si>
  <si>
    <t>实际能力操作测试成绩</t>
  </si>
  <si>
    <t>面试
总成绩</t>
  </si>
  <si>
    <t>岗位
排名</t>
  </si>
  <si>
    <t>汽车工程教师2</t>
  </si>
  <si>
    <t>陀扬鉴</t>
  </si>
  <si>
    <t>男</t>
  </si>
  <si>
    <t>钟健</t>
  </si>
  <si>
    <t>苏春勇</t>
  </si>
  <si>
    <t>刘明海</t>
  </si>
  <si>
    <t>莫自荣</t>
  </si>
  <si>
    <t>女</t>
  </si>
  <si>
    <t>周子滨</t>
  </si>
  <si>
    <t>电子商务教师</t>
  </si>
  <si>
    <t>黄思强</t>
  </si>
  <si>
    <t>李采伦</t>
  </si>
  <si>
    <t>刘新春</t>
  </si>
  <si>
    <t>历史课教师</t>
  </si>
  <si>
    <t>李亚丹</t>
  </si>
  <si>
    <t>/</t>
  </si>
  <si>
    <t>黎莹</t>
  </si>
  <si>
    <t>张水嫒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</si>
</sst>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I4" sqref="I4"/>
    </sheetView>
  </sheetViews>
  <sheetFormatPr defaultColWidth="9" defaultRowHeight="14.25" outlineLevelCol="7"/>
  <cols>
    <col min="1" max="1" width="15.375" style="3" customWidth="1"/>
    <col min="2" max="2" width="9.375" style="3" customWidth="1"/>
    <col min="3" max="3" width="6.125" style="3" customWidth="1"/>
    <col min="4" max="4" width="11.75" style="3" customWidth="1"/>
    <col min="5" max="5" width="10.875" style="4" customWidth="1"/>
    <col min="6" max="6" width="13.625" style="3" customWidth="1"/>
    <col min="7" max="7" width="11.875" style="3" customWidth="1"/>
    <col min="8" max="8" width="8.375" style="5" customWidth="1"/>
    <col min="9" max="16384" width="9" style="1"/>
  </cols>
  <sheetData>
    <row r="1" s="1" customFormat="1" spans="1:8">
      <c r="A1" s="6" t="s">
        <v>0</v>
      </c>
      <c r="B1" s="3"/>
      <c r="C1" s="3"/>
      <c r="D1" s="3"/>
      <c r="E1" s="4"/>
      <c r="F1" s="3"/>
      <c r="G1" s="3"/>
      <c r="H1" s="5"/>
    </row>
    <row r="2" s="1" customFormat="1" ht="69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3" customHeight="1" spans="1:8">
      <c r="A3" s="8"/>
      <c r="B3" s="9"/>
      <c r="C3" s="9"/>
      <c r="D3" s="10"/>
      <c r="E3" s="10"/>
      <c r="F3" s="10"/>
      <c r="G3" s="10"/>
      <c r="H3" s="10"/>
    </row>
    <row r="4" s="1" customFormat="1" ht="80.1" customHeight="1" spans="1:8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</row>
    <row r="5" s="2" customFormat="1" ht="27" customHeight="1" spans="1:8">
      <c r="A5" s="14" t="s">
        <v>10</v>
      </c>
      <c r="B5" s="15" t="s">
        <v>11</v>
      </c>
      <c r="C5" s="16" t="s">
        <v>12</v>
      </c>
      <c r="D5" s="16">
        <v>84.7</v>
      </c>
      <c r="E5" s="17">
        <v>80</v>
      </c>
      <c r="F5" s="17">
        <f>(94+65)/2</f>
        <v>79.5</v>
      </c>
      <c r="G5" s="17">
        <f t="shared" ref="G5:G13" si="0">D5*0.3+E5*0.3+F5*0.4</f>
        <v>81.21</v>
      </c>
      <c r="H5" s="16">
        <v>1</v>
      </c>
    </row>
    <row r="6" s="2" customFormat="1" ht="27" customHeight="1" spans="1:8">
      <c r="A6" s="18"/>
      <c r="B6" s="15" t="s">
        <v>13</v>
      </c>
      <c r="C6" s="16" t="s">
        <v>12</v>
      </c>
      <c r="D6" s="16">
        <v>84.9</v>
      </c>
      <c r="E6" s="17">
        <v>84</v>
      </c>
      <c r="F6" s="17">
        <f>(52+59)/2</f>
        <v>55.5</v>
      </c>
      <c r="G6" s="17">
        <f t="shared" si="0"/>
        <v>72.87</v>
      </c>
      <c r="H6" s="19">
        <v>2</v>
      </c>
    </row>
    <row r="7" s="2" customFormat="1" ht="27" customHeight="1" spans="1:8">
      <c r="A7" s="18"/>
      <c r="B7" s="15" t="s">
        <v>14</v>
      </c>
      <c r="C7" s="16" t="s">
        <v>12</v>
      </c>
      <c r="D7" s="16">
        <v>81.4</v>
      </c>
      <c r="E7" s="17">
        <v>79.8</v>
      </c>
      <c r="F7" s="17">
        <f>(81+27)/2</f>
        <v>54</v>
      </c>
      <c r="G7" s="17">
        <f t="shared" si="0"/>
        <v>69.96</v>
      </c>
      <c r="H7" s="19">
        <v>3</v>
      </c>
    </row>
    <row r="8" s="2" customFormat="1" ht="27" customHeight="1" spans="1:8">
      <c r="A8" s="18"/>
      <c r="B8" s="15" t="s">
        <v>15</v>
      </c>
      <c r="C8" s="16" t="s">
        <v>12</v>
      </c>
      <c r="D8" s="16">
        <v>69.8</v>
      </c>
      <c r="E8" s="17">
        <v>75</v>
      </c>
      <c r="F8" s="17">
        <f>(79+45)/2</f>
        <v>62</v>
      </c>
      <c r="G8" s="17">
        <f t="shared" si="0"/>
        <v>68.24</v>
      </c>
      <c r="H8" s="19">
        <v>4</v>
      </c>
    </row>
    <row r="9" s="2" customFormat="1" ht="27" customHeight="1" spans="1:8">
      <c r="A9" s="18"/>
      <c r="B9" s="15" t="s">
        <v>16</v>
      </c>
      <c r="C9" s="16" t="s">
        <v>17</v>
      </c>
      <c r="D9" s="16">
        <v>80.8</v>
      </c>
      <c r="E9" s="17">
        <v>76.6</v>
      </c>
      <c r="F9" s="17">
        <f>(70+30)/2</f>
        <v>50</v>
      </c>
      <c r="G9" s="17">
        <f t="shared" si="0"/>
        <v>67.22</v>
      </c>
      <c r="H9" s="19">
        <v>5</v>
      </c>
    </row>
    <row r="10" s="2" customFormat="1" ht="27" customHeight="1" spans="1:8">
      <c r="A10" s="20"/>
      <c r="B10" s="15" t="s">
        <v>18</v>
      </c>
      <c r="C10" s="16" t="s">
        <v>12</v>
      </c>
      <c r="D10" s="16">
        <v>76</v>
      </c>
      <c r="E10" s="17">
        <v>75.6</v>
      </c>
      <c r="F10" s="17">
        <f>(45+28)/2</f>
        <v>36.5</v>
      </c>
      <c r="G10" s="17">
        <f t="shared" si="0"/>
        <v>60.08</v>
      </c>
      <c r="H10" s="19">
        <v>6</v>
      </c>
    </row>
    <row r="11" s="2" customFormat="1" ht="27" customHeight="1" spans="1:8">
      <c r="A11" s="14" t="s">
        <v>19</v>
      </c>
      <c r="B11" s="15" t="s">
        <v>20</v>
      </c>
      <c r="C11" s="21" t="s">
        <v>12</v>
      </c>
      <c r="D11" s="16">
        <v>76.6</v>
      </c>
      <c r="E11" s="17">
        <v>75</v>
      </c>
      <c r="F11" s="17">
        <v>80.3333333333333</v>
      </c>
      <c r="G11" s="17">
        <f t="shared" si="0"/>
        <v>77.6133333333333</v>
      </c>
      <c r="H11" s="19">
        <v>1</v>
      </c>
    </row>
    <row r="12" s="2" customFormat="1" ht="27" customHeight="1" spans="1:8">
      <c r="A12" s="18"/>
      <c r="B12" s="15" t="s">
        <v>21</v>
      </c>
      <c r="C12" s="21" t="s">
        <v>17</v>
      </c>
      <c r="D12" s="16">
        <v>82.4</v>
      </c>
      <c r="E12" s="17">
        <v>82.7</v>
      </c>
      <c r="F12" s="17">
        <v>49.3333333333333</v>
      </c>
      <c r="G12" s="17">
        <f t="shared" si="0"/>
        <v>69.2633333333333</v>
      </c>
      <c r="H12" s="19">
        <v>2</v>
      </c>
    </row>
    <row r="13" s="2" customFormat="1" ht="27" customHeight="1" spans="1:8">
      <c r="A13" s="20"/>
      <c r="B13" s="15" t="s">
        <v>22</v>
      </c>
      <c r="C13" s="21" t="s">
        <v>12</v>
      </c>
      <c r="D13" s="16">
        <v>80.6</v>
      </c>
      <c r="E13" s="17">
        <v>75</v>
      </c>
      <c r="F13" s="17">
        <v>28.6666666666667</v>
      </c>
      <c r="G13" s="17">
        <f t="shared" si="0"/>
        <v>58.1466666666667</v>
      </c>
      <c r="H13" s="19">
        <v>3</v>
      </c>
    </row>
    <row r="14" s="2" customFormat="1" ht="27" customHeight="1" spans="1:8">
      <c r="A14" s="14" t="s">
        <v>23</v>
      </c>
      <c r="B14" s="15" t="s">
        <v>24</v>
      </c>
      <c r="C14" s="21" t="s">
        <v>17</v>
      </c>
      <c r="D14" s="17">
        <v>83.9</v>
      </c>
      <c r="E14" s="17">
        <v>82.3</v>
      </c>
      <c r="F14" s="17" t="s">
        <v>25</v>
      </c>
      <c r="G14" s="17">
        <f>D14*0.6+E14*0.4</f>
        <v>83.26</v>
      </c>
      <c r="H14" s="19">
        <v>1</v>
      </c>
    </row>
    <row r="15" s="2" customFormat="1" ht="27" customHeight="1" spans="1:8">
      <c r="A15" s="18"/>
      <c r="B15" s="15" t="s">
        <v>26</v>
      </c>
      <c r="C15" s="21" t="s">
        <v>17</v>
      </c>
      <c r="D15" s="17">
        <v>80.6</v>
      </c>
      <c r="E15" s="17">
        <v>79</v>
      </c>
      <c r="F15" s="17" t="s">
        <v>25</v>
      </c>
      <c r="G15" s="17">
        <f>D15*0.6+E15*0.4</f>
        <v>79.96</v>
      </c>
      <c r="H15" s="16">
        <v>2</v>
      </c>
    </row>
    <row r="16" s="2" customFormat="1" ht="27" customHeight="1" spans="1:8">
      <c r="A16" s="20"/>
      <c r="B16" s="15" t="s">
        <v>27</v>
      </c>
      <c r="C16" s="21" t="s">
        <v>17</v>
      </c>
      <c r="D16" s="17">
        <v>77.6</v>
      </c>
      <c r="E16" s="17">
        <v>74.6</v>
      </c>
      <c r="F16" s="17" t="s">
        <v>25</v>
      </c>
      <c r="G16" s="17">
        <f>D16*0.6+E16*0.4</f>
        <v>76.4</v>
      </c>
      <c r="H16" s="16">
        <v>3</v>
      </c>
    </row>
    <row r="17" s="1" customFormat="1" customHeight="1" spans="1:8">
      <c r="A17" s="3"/>
      <c r="B17" s="3"/>
      <c r="C17" s="3"/>
      <c r="D17" s="3"/>
      <c r="E17" s="4"/>
      <c r="F17" s="3"/>
      <c r="G17" s="3"/>
      <c r="H17" s="5"/>
    </row>
    <row r="18" s="1" customFormat="1" customHeight="1" spans="1:8">
      <c r="A18" s="3"/>
      <c r="B18" s="3"/>
      <c r="C18" s="3"/>
      <c r="D18" s="3"/>
      <c r="E18" s="4"/>
      <c r="F18" s="3"/>
      <c r="G18" s="3"/>
      <c r="H18" s="5"/>
    </row>
    <row r="19" s="1" customFormat="1" customHeight="1" spans="1:8">
      <c r="A19" s="3"/>
      <c r="B19" s="3"/>
      <c r="C19" s="3"/>
      <c r="D19" s="3"/>
      <c r="E19" s="4"/>
      <c r="F19" s="3"/>
      <c r="G19" s="3"/>
      <c r="H19" s="5"/>
    </row>
    <row r="20" s="1" customFormat="1" customHeight="1" spans="1:8">
      <c r="A20" s="3"/>
      <c r="B20" s="3"/>
      <c r="C20" s="3"/>
      <c r="D20" s="3"/>
      <c r="E20" s="4"/>
      <c r="F20" s="3"/>
      <c r="G20" s="3"/>
      <c r="H20" s="5"/>
    </row>
    <row r="21" s="1" customFormat="1" customHeight="1" spans="1:8">
      <c r="A21" s="3"/>
      <c r="B21" s="3"/>
      <c r="C21" s="3"/>
      <c r="D21" s="3"/>
      <c r="E21" s="4"/>
      <c r="F21" s="3"/>
      <c r="G21" s="3"/>
      <c r="H21" s="5"/>
    </row>
  </sheetData>
  <mergeCells count="4">
    <mergeCell ref="A2:H2"/>
    <mergeCell ref="A5:A10"/>
    <mergeCell ref="A11:A13"/>
    <mergeCell ref="A14:A16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Carmen</cp:lastModifiedBy>
  <dcterms:created xsi:type="dcterms:W3CDTF">2024-11-03T08:19:00Z</dcterms:created>
  <dcterms:modified xsi:type="dcterms:W3CDTF">2024-11-04T03:28:52Z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FE23493B4DB94A61A1C8BCAAAF8B7E32_11</vt:lpwstr>
  </property>
  <property fmtid="{D5CDD505-2E9C-101B-9397-08002B2CF9AE}" pid="3" name="KSOProductBuildVer">
    <vt:lpwstr>2052-12.1.0.18345</vt:lpwstr>
  </property>
</Properties>
</file>